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S14" i="1" l="1"/>
  <c r="R14" i="1"/>
  <c r="P14" i="1"/>
  <c r="O14" i="1"/>
  <c r="N14" i="1"/>
  <c r="M14" i="1"/>
  <c r="L14" i="1"/>
  <c r="K14" i="1"/>
  <c r="J14" i="1"/>
  <c r="I14" i="1"/>
  <c r="H14" i="1"/>
  <c r="G14" i="1"/>
  <c r="F14" i="1"/>
  <c r="E14" i="1"/>
  <c r="Q13" i="1"/>
  <c r="Q12" i="1"/>
  <c r="Q11" i="1"/>
  <c r="Q10" i="1"/>
  <c r="Q9" i="1"/>
  <c r="Q14" i="1" l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<sst xmlns="http://schemas.openxmlformats.org/spreadsheetml/2006/main" count="28" uniqueCount="23">
  <si>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</si>
  <si>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</si>
  <si>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</si>
  <si>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</si>
  <si>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</si>
  <si>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</si>
  <si>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</si>
  <si>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</si>
  <si>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</si>
  <si>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</si>
  <si>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</si>
  <si>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</si>
  <si>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</si>
  <si>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</si>
  <si>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</si>
  <si>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</si>
  <si>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</si>
  <si>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</si>
  <si>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"УЗС"</t>
  </si>
  <si>
    <t>Выход техники, 
машино-смен</t>
  </si>
  <si>
    <t>Кол-во убраных улиц с вывозом</t>
  </si>
  <si>
    <t>ООО "Благоустройство"</t>
  </si>
  <si>
    <t>Информация об уборке улично-дорожной сети г. Красноярска c 8:00 16.01.2017 г. по 8:00 17.01.2017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</si>
</sst>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6" fillId="0" borderId="5" xfId="0" applyNumberFormat="1" applyFont="1" applyFill="1" applyBorder="1" applyAlignment="1" applyProtection="1">
      <alignment horizontal="center" vertical="center"/>
    </xf>
    <xf numFmtId="3" fontId="7" fillId="2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6" xfId="0" applyNumberFormat="1" applyFont="1" applyFill="1" applyBorder="1" applyAlignment="1" applyProtection="1">
      <alignment horizontal="center" vertical="center" wrapText="1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S14"/>
  <sheetViews>
    <sheetView tabSelected="1" workbookViewId="0">
      <selection activeCell="J19" sqref="J19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2.7109375" customWidth="1"/>
    <col min="5" max="5" width="15" customWidth="1"/>
    <col min="6" max="17" width="12.7109375" customWidth="1"/>
  </cols>
  <sheetData>
    <row r="4" spans="3:19" ht="18.75" x14ac:dyDescent="0.3">
      <c r="C4" s="22" t="s">
        <v>22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6" spans="3:19" ht="63.75" customHeight="1" x14ac:dyDescent="0.25">
      <c r="C6" s="23" t="s">
        <v>0</v>
      </c>
      <c r="D6" s="23" t="s">
        <v>1</v>
      </c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7</v>
      </c>
      <c r="K6" s="23" t="s">
        <v>8</v>
      </c>
      <c r="L6" s="23" t="s">
        <v>20</v>
      </c>
      <c r="M6" s="15" t="s">
        <v>19</v>
      </c>
      <c r="N6" s="26"/>
      <c r="O6" s="26"/>
      <c r="P6" s="26"/>
      <c r="Q6" s="16"/>
      <c r="R6" s="14" t="s">
        <v>9</v>
      </c>
      <c r="S6" s="14"/>
    </row>
    <row r="7" spans="3:19" ht="45.75" customHeight="1" x14ac:dyDescent="0.25">
      <c r="C7" s="24"/>
      <c r="D7" s="24"/>
      <c r="E7" s="24"/>
      <c r="F7" s="24"/>
      <c r="G7" s="24"/>
      <c r="H7" s="24"/>
      <c r="I7" s="24"/>
      <c r="J7" s="24"/>
      <c r="K7" s="24"/>
      <c r="L7" s="24"/>
      <c r="M7" s="15" t="s">
        <v>10</v>
      </c>
      <c r="N7" s="16"/>
      <c r="O7" s="15" t="s">
        <v>11</v>
      </c>
      <c r="P7" s="16"/>
      <c r="Q7" s="1" t="s">
        <v>12</v>
      </c>
      <c r="R7" s="14"/>
      <c r="S7" s="14"/>
    </row>
    <row r="8" spans="3:19" x14ac:dyDescent="0.25">
      <c r="C8" s="25"/>
      <c r="D8" s="25"/>
      <c r="E8" s="25"/>
      <c r="F8" s="25"/>
      <c r="G8" s="25"/>
      <c r="H8" s="25"/>
      <c r="I8" s="25"/>
      <c r="J8" s="25"/>
      <c r="K8" s="25"/>
      <c r="L8" s="25"/>
      <c r="M8" s="1" t="s">
        <v>13</v>
      </c>
      <c r="N8" s="1" t="s">
        <v>14</v>
      </c>
      <c r="O8" s="1" t="s">
        <v>13</v>
      </c>
      <c r="P8" s="1" t="s">
        <v>14</v>
      </c>
      <c r="Q8" s="1" t="s">
        <v>14</v>
      </c>
      <c r="R8" s="2" t="s">
        <v>10</v>
      </c>
      <c r="S8" s="2" t="s">
        <v>11</v>
      </c>
    </row>
    <row r="9" spans="3:19" x14ac:dyDescent="0.25">
      <c r="C9" s="10" t="s">
        <v>15</v>
      </c>
      <c r="D9" s="17">
        <v>42751</v>
      </c>
      <c r="E9" s="12">
        <v>235</v>
      </c>
      <c r="F9" s="12">
        <v>2330</v>
      </c>
      <c r="G9" s="12">
        <v>23</v>
      </c>
      <c r="H9" s="4">
        <v>431500</v>
      </c>
      <c r="I9" s="4">
        <v>86180</v>
      </c>
      <c r="J9" s="12">
        <v>68</v>
      </c>
      <c r="K9" s="12">
        <v>43</v>
      </c>
      <c r="L9" s="12">
        <v>28</v>
      </c>
      <c r="M9" s="12">
        <v>74</v>
      </c>
      <c r="N9" s="12">
        <v>65</v>
      </c>
      <c r="O9" s="12">
        <v>110</v>
      </c>
      <c r="P9" s="12">
        <v>83</v>
      </c>
      <c r="Q9" s="12">
        <f>P9+N9</f>
        <v>148</v>
      </c>
      <c r="R9" s="13">
        <v>99</v>
      </c>
      <c r="S9" s="13">
        <v>16</v>
      </c>
    </row>
    <row r="10" spans="3:19" x14ac:dyDescent="0.25">
      <c r="C10" s="3" t="s">
        <v>16</v>
      </c>
      <c r="D10" s="18"/>
      <c r="E10" s="6">
        <v>26.66</v>
      </c>
      <c r="F10" s="6">
        <v>1242</v>
      </c>
      <c r="G10" s="6">
        <v>3</v>
      </c>
      <c r="H10" s="6">
        <v>26325</v>
      </c>
      <c r="I10" s="6">
        <v>152270</v>
      </c>
      <c r="J10" s="6">
        <v>10</v>
      </c>
      <c r="K10" s="6">
        <v>3</v>
      </c>
      <c r="L10" s="6">
        <v>3</v>
      </c>
      <c r="M10" s="6">
        <v>20</v>
      </c>
      <c r="N10" s="6">
        <v>23</v>
      </c>
      <c r="O10" s="6">
        <v>6</v>
      </c>
      <c r="P10" s="6">
        <v>5</v>
      </c>
      <c r="Q10" s="12">
        <f t="shared" ref="Q10:Q13" si="0">P10+N10</f>
        <v>28</v>
      </c>
      <c r="R10" s="6">
        <v>7</v>
      </c>
      <c r="S10" s="6">
        <v>0</v>
      </c>
    </row>
    <row r="11" spans="3:19" x14ac:dyDescent="0.25">
      <c r="C11" s="3" t="s">
        <v>17</v>
      </c>
      <c r="D11" s="18"/>
      <c r="E11" s="6">
        <v>25</v>
      </c>
      <c r="F11" s="6">
        <v>550</v>
      </c>
      <c r="G11" s="4">
        <v>0</v>
      </c>
      <c r="H11" s="6">
        <v>271126</v>
      </c>
      <c r="I11" s="6">
        <v>1702</v>
      </c>
      <c r="J11" s="6">
        <v>32</v>
      </c>
      <c r="K11" s="6">
        <v>3</v>
      </c>
      <c r="L11" s="6">
        <v>3</v>
      </c>
      <c r="M11" s="6">
        <v>19</v>
      </c>
      <c r="N11" s="6">
        <v>19</v>
      </c>
      <c r="O11" s="6">
        <v>2</v>
      </c>
      <c r="P11" s="6">
        <v>2</v>
      </c>
      <c r="Q11" s="12">
        <f t="shared" si="0"/>
        <v>21</v>
      </c>
      <c r="R11" s="7">
        <v>7</v>
      </c>
      <c r="S11" s="5">
        <v>0</v>
      </c>
    </row>
    <row r="12" spans="3:19" x14ac:dyDescent="0.25">
      <c r="C12" s="10" t="s">
        <v>21</v>
      </c>
      <c r="D12" s="18"/>
      <c r="E12" s="4">
        <v>12</v>
      </c>
      <c r="F12" s="4">
        <v>180</v>
      </c>
      <c r="G12" s="4">
        <v>0</v>
      </c>
      <c r="H12" s="4">
        <v>159695</v>
      </c>
      <c r="I12" s="4">
        <v>1800</v>
      </c>
      <c r="J12" s="4">
        <v>14</v>
      </c>
      <c r="K12" s="4">
        <v>18</v>
      </c>
      <c r="L12" s="4">
        <v>1</v>
      </c>
      <c r="M12" s="4">
        <v>12</v>
      </c>
      <c r="N12" s="4">
        <v>11</v>
      </c>
      <c r="O12" s="4">
        <v>3</v>
      </c>
      <c r="P12" s="4">
        <v>4</v>
      </c>
      <c r="Q12" s="12">
        <f t="shared" si="0"/>
        <v>15</v>
      </c>
      <c r="R12" s="11">
        <v>6</v>
      </c>
      <c r="S12" s="11">
        <v>0</v>
      </c>
    </row>
    <row r="13" spans="3:19" x14ac:dyDescent="0.25">
      <c r="C13" s="3" t="s">
        <v>18</v>
      </c>
      <c r="D13" s="19"/>
      <c r="E13" s="4">
        <v>3</v>
      </c>
      <c r="F13" s="4">
        <v>100</v>
      </c>
      <c r="G13" s="4">
        <v>0</v>
      </c>
      <c r="H13" s="4">
        <v>0</v>
      </c>
      <c r="I13" s="4">
        <v>90808</v>
      </c>
      <c r="J13" s="4">
        <v>0</v>
      </c>
      <c r="K13" s="4">
        <v>38</v>
      </c>
      <c r="L13" s="4">
        <v>0</v>
      </c>
      <c r="M13" s="4">
        <v>19</v>
      </c>
      <c r="N13" s="4">
        <v>19</v>
      </c>
      <c r="O13" s="4">
        <v>0</v>
      </c>
      <c r="P13" s="4">
        <v>0</v>
      </c>
      <c r="Q13" s="12">
        <f t="shared" si="0"/>
        <v>19</v>
      </c>
      <c r="R13" s="8">
        <v>124</v>
      </c>
      <c r="S13" s="8">
        <v>0</v>
      </c>
    </row>
    <row r="14" spans="3:19" x14ac:dyDescent="0.25">
      <c r="C14" s="20"/>
      <c r="D14" s="21"/>
      <c r="E14" s="9">
        <f>E9+E10+E11+E12+E13</f>
        <v>301.66000000000003</v>
      </c>
      <c r="F14" s="9">
        <f t="shared" ref="F14:K14" si="1">F9+F10+F11+F12+F13</f>
        <v>4402</v>
      </c>
      <c r="G14" s="9">
        <f t="shared" si="1"/>
        <v>26</v>
      </c>
      <c r="H14" s="9">
        <f t="shared" si="1"/>
        <v>888646</v>
      </c>
      <c r="I14" s="9">
        <f t="shared" si="1"/>
        <v>332760</v>
      </c>
      <c r="J14" s="9">
        <f t="shared" si="1"/>
        <v>124</v>
      </c>
      <c r="K14" s="9">
        <f t="shared" si="1"/>
        <v>105</v>
      </c>
      <c r="L14" s="9">
        <f>SUM(L9:L13)</f>
        <v>35</v>
      </c>
      <c r="M14" s="9">
        <f t="shared" ref="M14:P14" si="2">M9+M10+M11+M12+M13</f>
        <v>144</v>
      </c>
      <c r="N14" s="9">
        <f t="shared" si="2"/>
        <v>137</v>
      </c>
      <c r="O14" s="9">
        <f t="shared" si="2"/>
        <v>121</v>
      </c>
      <c r="P14" s="9">
        <f t="shared" si="2"/>
        <v>94</v>
      </c>
      <c r="Q14" s="9">
        <f>Q9+Q10+Q11+Q12+Q13</f>
        <v>231</v>
      </c>
      <c r="R14" s="9">
        <f t="shared" ref="R14:S14" si="3">R9+R10+R11+R12+R13</f>
        <v>243</v>
      </c>
      <c r="S14" s="9">
        <f t="shared" si="3"/>
        <v>16</v>
      </c>
    </row>
  </sheetData>
  <mergeCells count="17">
    <mergeCell ref="C4:P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Q6"/>
    <mergeCell ref="R6:S7"/>
    <mergeCell ref="M7:N7"/>
    <mergeCell ref="O7:P7"/>
    <mergeCell ref="D9:D13"/>
    <mergeCell ref="C14:D14"/>
  </mergeCells>
  <pageMargins left="0.7" right="0.7" top="0.75" bottom="0.75" header="0.3" footer="0.3"/>
  <pageSetup paperSize="9" scale="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5FDF7B-8EF2-4E1A-B47E-AD253DF9C3A3}"/>
</file>

<file path=customXml/itemProps2.xml><?xml version="1.0" encoding="utf-8"?>
<ds:datastoreItem xmlns:ds="http://schemas.openxmlformats.org/officeDocument/2006/customXml" ds:itemID="{52FE6854-E01A-4104-BE16-8B19F591104C}"/>
</file>

<file path=customXml/itemProps3.xml><?xml version="1.0" encoding="utf-8"?>
<ds:datastoreItem xmlns:ds="http://schemas.openxmlformats.org/officeDocument/2006/customXml" ds:itemID="{F33C711B-4034-415F-9739-3264F7EA8D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2017-01-17T07:59:22Z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